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2008" sheetId="1" r:id="rId1"/>
    <sheet name="2010" sheetId="2" r:id="rId2"/>
    <sheet name="2011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<sst xmlns="http://schemas.openxmlformats.org/spreadsheetml/2006/main" count="113" uniqueCount="48">
  <si>
    <t xml:space="preserve"> Zona Franca  </t>
  </si>
  <si>
    <t>Industrias manufactureras</t>
  </si>
  <si>
    <t>Comercio al por mayor</t>
  </si>
  <si>
    <t>Transporte, almacenaje y comunicaciones</t>
  </si>
  <si>
    <t>Establecimientos y servicios financieros</t>
  </si>
  <si>
    <t>Asesoramiento empresarial, contable, inmobiliario, informático</t>
  </si>
  <si>
    <t>Otros</t>
  </si>
  <si>
    <t>Total</t>
  </si>
  <si>
    <t>% Total</t>
  </si>
  <si>
    <t>Construcción</t>
  </si>
  <si>
    <t>Transporte y almacenamiento</t>
  </si>
  <si>
    <t>Actividades financieras y de seguros</t>
  </si>
  <si>
    <t>Actividades inmobiliarias</t>
  </si>
  <si>
    <t>Actividades profesionales, científicas y técnicas</t>
  </si>
  <si>
    <t>Actividades administrativas y servicios de apoyo</t>
  </si>
  <si>
    <t>Aguada Park</t>
  </si>
  <si>
    <t>Colonia</t>
  </si>
  <si>
    <t>Colonia Suiza</t>
  </si>
  <si>
    <t>Florida</t>
  </si>
  <si>
    <t>Libertad</t>
  </si>
  <si>
    <t>Nueva Palmira</t>
  </si>
  <si>
    <t>Punta Pereira</t>
  </si>
  <si>
    <t>Parque de las Ciencias</t>
  </si>
  <si>
    <t>Río Negro</t>
  </si>
  <si>
    <t>Rivera</t>
  </si>
  <si>
    <t>UPM</t>
  </si>
  <si>
    <t>WTC</t>
  </si>
  <si>
    <t>Zonamerica</t>
  </si>
  <si>
    <t>Fuente: Instituto Nacional de Estadísticas "3er. Censo de ZONAS FRANCAS Años 2007 – 2008"</t>
  </si>
  <si>
    <r>
      <rPr>
        <b/>
        <sz val="11"/>
        <color indexed="63"/>
        <rFont val="Calibri"/>
        <family val="2"/>
      </rPr>
      <t xml:space="preserve">Botnia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</si>
  <si>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Colonia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</si>
  <si>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Florida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</si>
  <si>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Libertad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</si>
  <si>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M’Bopicuá-Punta Pereira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</si>
  <si>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Nueva Helvecia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</si>
  <si>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Nueva Palmira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</si>
  <si>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Río Negro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</si>
  <si>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Rivera </t>
    </r>
    <r>
      <rPr>
        <sz val="11"/>
        <color indexed="63"/>
        <rFont val="Calibri"/>
        <family val="2"/>
      </rPr>
      <t xml:space="preserve"> </t>
    </r>
  </si>
  <si>
    <r>
      <rPr>
        <b/>
        <sz val="11"/>
        <color indexed="63"/>
        <rFont val="Calibri"/>
        <family val="2"/>
      </rPr>
      <t xml:space="preserve">Zonamérica </t>
    </r>
    <r>
      <rPr>
        <sz val="11"/>
        <color indexed="63"/>
        <rFont val="Calibri"/>
        <family val="2"/>
      </rPr>
      <t xml:space="preserve"> </t>
    </r>
  </si>
  <si>
    <t xml:space="preserve">Total  </t>
  </si>
  <si>
    <t xml:space="preserve">Total en %  </t>
  </si>
  <si>
    <t>PLA03 – Establecimientos por Rubro o Sector según Zona Franca. Año 2008</t>
  </si>
  <si>
    <t>PLA03 – Establecimientos por Rubro o Sector según Zona Franca. Año 2010</t>
  </si>
  <si>
    <t>Fuente: Instituto Nacional de Estadísticas "4ºr. Censo de ZONAS FRANCAS Años 2009 – 2010"</t>
  </si>
  <si>
    <t>Fuente: Instituto Nacional de Estadísticas "5º Censo de ZONAS FRANCAS Años 2011 – 2012"</t>
  </si>
  <si>
    <t>PLA03 – Establecimientos por Rubro o Sector según Zona Franca. Año 2011</t>
  </si>
  <si>
    <t>PLA03 – Establecimientos por Rubro o Sector según Zona Franca. Año 2012</t>
  </si>
  <si>
    <t>Última actualización: 09/04/2018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</si>
</sst>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%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8"/>
      <color indexed="63"/>
      <name val="Calibri"/>
      <family val="2"/>
    </font>
    <font>
      <b/>
      <sz val="10"/>
      <color indexed="63"/>
      <name val="Calibri"/>
      <family val="2"/>
    </font>
    <font>
      <b/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62626"/>
      <name val="Verdana"/>
      <family val="2"/>
    </font>
    <font>
      <sz val="11"/>
      <color rgb="FF262626"/>
      <name val="Calibri"/>
      <family val="2"/>
    </font>
    <font>
      <sz val="8"/>
      <color rgb="FF262626"/>
      <name val="Calibri"/>
      <family val="2"/>
    </font>
    <font>
      <b/>
      <sz val="11"/>
      <color rgb="FF262626"/>
      <name val="Calibri"/>
      <family val="2"/>
    </font>
    <font>
      <b/>
      <sz val="10"/>
      <color rgb="FF262626"/>
      <name val="Calibri"/>
      <family val="2"/>
    </font>
    <font>
      <sz val="11"/>
      <color rgb="FF333333"/>
      <name val="Calibri"/>
      <family val="2"/>
    </font>
    <font>
      <b/>
      <sz val="13"/>
      <color rgb="FF26262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center" vertical="center" textRotation="90" wrapText="1"/>
      <protection/>
    </xf>
    <xf numFmtId="0" fontId="27" fillId="33" borderId="10" xfId="0" applyFont="1" applyFill="1" applyBorder="1" applyAlignment="1">
      <alignment horizontal="center" vertical="center" textRotation="90" wrapText="1"/>
    </xf>
    <xf numFmtId="0" fontId="41" fillId="34" borderId="10" xfId="0" applyFont="1" applyFill="1" applyBorder="1" applyAlignment="1" applyProtection="1">
      <alignment horizontal="right" vertical="center"/>
      <protection/>
    </xf>
    <xf numFmtId="1" fontId="41" fillId="34" borderId="10" xfId="0" applyNumberFormat="1" applyFont="1" applyFill="1" applyBorder="1" applyAlignment="1" applyProtection="1">
      <alignment horizontal="right" vertical="center"/>
      <protection/>
    </xf>
    <xf numFmtId="0" fontId="43" fillId="34" borderId="10" xfId="0" applyFont="1" applyFill="1" applyBorder="1" applyAlignment="1" applyProtection="1">
      <alignment horizontal="right" vertical="center"/>
      <protection/>
    </xf>
    <xf numFmtId="172" fontId="43" fillId="34" borderId="10" xfId="53" applyNumberFormat="1" applyFont="1" applyFill="1" applyBorder="1" applyAlignment="1" applyProtection="1">
      <alignment horizontal="right" vertical="center"/>
      <protection/>
    </xf>
    <xf numFmtId="0" fontId="27" fillId="35" borderId="10" xfId="0" applyFont="1" applyFill="1" applyBorder="1" applyAlignment="1" applyProtection="1">
      <alignment horizontal="left" vertical="center" indent="1"/>
      <protection/>
    </xf>
    <xf numFmtId="0" fontId="27" fillId="36" borderId="10" xfId="0" applyFont="1" applyFill="1" applyBorder="1" applyAlignment="1" applyProtection="1">
      <alignment horizontal="right" vertical="center"/>
      <protection/>
    </xf>
    <xf numFmtId="1" fontId="27" fillId="36" borderId="10" xfId="0" applyNumberFormat="1" applyFont="1" applyFill="1" applyBorder="1" applyAlignment="1" applyProtection="1">
      <alignment horizontal="right" vertical="center"/>
      <protection/>
    </xf>
    <xf numFmtId="172" fontId="27" fillId="36" borderId="10" xfId="53" applyNumberFormat="1" applyFont="1" applyFill="1" applyBorder="1" applyAlignment="1" applyProtection="1">
      <alignment horizontal="right" vertical="center"/>
      <protection/>
    </xf>
    <xf numFmtId="9" fontId="27" fillId="36" borderId="10" xfId="53" applyNumberFormat="1" applyFont="1" applyFill="1" applyBorder="1" applyAlignment="1" applyProtection="1">
      <alignment horizontal="right" vertical="center"/>
      <protection/>
    </xf>
    <xf numFmtId="172" fontId="24" fillId="36" borderId="10" xfId="53" applyNumberFormat="1" applyFont="1" applyFill="1" applyBorder="1" applyAlignment="1" applyProtection="1">
      <alignment horizontal="right" vertical="center"/>
      <protection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left" indent="2"/>
    </xf>
    <xf numFmtId="3" fontId="27" fillId="36" borderId="10" xfId="0" applyNumberFormat="1" applyFont="1" applyFill="1" applyBorder="1" applyAlignment="1" applyProtection="1">
      <alignment horizontal="right" vertical="center"/>
      <protection/>
    </xf>
    <xf numFmtId="0" fontId="41" fillId="37" borderId="10" xfId="0" applyFont="1" applyFill="1" applyBorder="1" applyAlignment="1" applyProtection="1">
      <alignment horizontal="left" vertical="center" indent="1"/>
      <protection/>
    </xf>
    <xf numFmtId="0" fontId="45" fillId="38" borderId="11" xfId="0" applyFont="1" applyFill="1" applyBorder="1" applyAlignment="1" applyProtection="1">
      <alignment horizontal="left" vertical="center" indent="1"/>
      <protection/>
    </xf>
    <xf numFmtId="0" fontId="46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123825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123825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123825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123825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V70"/>
  <sheetViews>
    <sheetView showGridLines="0" zoomScalePageLayoutView="0" workbookViewId="0" topLeftCell="A1">
      <selection activeCell="A1" sqref="A1"/>
    </sheetView>
  </sheetViews>
  <sheetFormatPr defaultColWidth="23.00390625" defaultRowHeight="15"/>
  <cols>
    <col min="1" max="1" width="5.7109375" style="1" customWidth="1"/>
    <col min="2" max="2" width="34.7109375" style="1" customWidth="1"/>
    <col min="3" max="10" width="8.7109375" style="1" customWidth="1"/>
    <col min="11" max="16384" width="23.00390625" style="3" customWidth="1"/>
  </cols>
  <sheetData>
    <row r="1" ht="15" customHeight="1"/>
    <row r="2" ht="10.5"/>
    <row r="3" ht="10.5"/>
    <row r="4" ht="10.5"/>
    <row r="5" ht="10.5"/>
    <row r="6" ht="10.5"/>
    <row r="7" ht="10.5"/>
    <row r="8" spans="2:256" s="1" customFormat="1" ht="24" customHeight="1">
      <c r="B8" s="24" t="s">
        <v>41</v>
      </c>
      <c r="C8" s="24"/>
      <c r="D8" s="24"/>
      <c r="E8" s="24"/>
      <c r="F8" s="24"/>
      <c r="G8" s="24"/>
      <c r="H8" s="24"/>
      <c r="I8" s="24"/>
      <c r="J8" s="2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2:10" s="2" customFormat="1" ht="170.25">
      <c r="B9" s="6" t="s">
        <v>0</v>
      </c>
      <c r="C9" s="7" t="s">
        <v>1</v>
      </c>
      <c r="D9" s="8" t="s">
        <v>2</v>
      </c>
      <c r="E9" s="7" t="s">
        <v>3</v>
      </c>
      <c r="F9" s="8" t="s">
        <v>4</v>
      </c>
      <c r="G9" s="7" t="s">
        <v>5</v>
      </c>
      <c r="H9" s="8" t="s">
        <v>6</v>
      </c>
      <c r="I9" s="7" t="s">
        <v>7</v>
      </c>
      <c r="J9" s="8" t="s">
        <v>8</v>
      </c>
    </row>
    <row r="10" spans="2:256" s="4" customFormat="1" ht="21.75" customHeight="1">
      <c r="B10" s="22" t="s">
        <v>29</v>
      </c>
      <c r="C10" s="9">
        <v>3</v>
      </c>
      <c r="D10" s="9">
        <v>0</v>
      </c>
      <c r="E10" s="9">
        <v>1</v>
      </c>
      <c r="F10" s="9">
        <v>0</v>
      </c>
      <c r="G10" s="9">
        <v>4</v>
      </c>
      <c r="H10" s="10">
        <v>5</v>
      </c>
      <c r="I10" s="11">
        <f>SUM(C10:H10)</f>
        <v>13</v>
      </c>
      <c r="J10" s="12">
        <v>0.00942712110224801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4" customFormat="1" ht="21.75" customHeight="1">
      <c r="B11" s="22" t="s">
        <v>30</v>
      </c>
      <c r="C11" s="9">
        <v>9</v>
      </c>
      <c r="D11" s="9">
        <v>69</v>
      </c>
      <c r="E11" s="9">
        <v>15</v>
      </c>
      <c r="F11" s="9">
        <v>6</v>
      </c>
      <c r="G11" s="9">
        <v>28</v>
      </c>
      <c r="H11" s="10">
        <v>0</v>
      </c>
      <c r="I11" s="11">
        <f aca="true" t="shared" si="0" ref="I11:I19">SUM(C11:H11)</f>
        <v>127</v>
      </c>
      <c r="J11" s="12">
        <v>0.0920957215373459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4" customFormat="1" ht="21.75" customHeight="1">
      <c r="B12" s="22" t="s">
        <v>31</v>
      </c>
      <c r="C12" s="9">
        <v>1</v>
      </c>
      <c r="D12" s="9">
        <v>196</v>
      </c>
      <c r="E12" s="9">
        <v>27</v>
      </c>
      <c r="F12" s="9">
        <v>21</v>
      </c>
      <c r="G12" s="9">
        <v>21</v>
      </c>
      <c r="H12" s="10">
        <v>1</v>
      </c>
      <c r="I12" s="11">
        <f t="shared" si="0"/>
        <v>267</v>
      </c>
      <c r="J12" s="12">
        <v>0.19361856417694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4" customFormat="1" ht="21.75" customHeight="1">
      <c r="B13" s="22" t="s">
        <v>32</v>
      </c>
      <c r="C13" s="9">
        <v>1</v>
      </c>
      <c r="D13" s="9">
        <v>52</v>
      </c>
      <c r="E13" s="9">
        <v>13</v>
      </c>
      <c r="F13" s="9">
        <v>0</v>
      </c>
      <c r="G13" s="9">
        <v>6</v>
      </c>
      <c r="H13" s="10">
        <v>1</v>
      </c>
      <c r="I13" s="11">
        <f t="shared" si="0"/>
        <v>73</v>
      </c>
      <c r="J13" s="12">
        <v>0.0529369108049311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4" customFormat="1" ht="21.75" customHeight="1">
      <c r="B14" s="22" t="s">
        <v>33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10">
        <v>0</v>
      </c>
      <c r="I14" s="11">
        <f t="shared" si="0"/>
        <v>1</v>
      </c>
      <c r="J14" s="12">
        <v>0.000725163161711385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4" customFormat="1" ht="21.75" customHeight="1">
      <c r="B15" s="22" t="s">
        <v>34</v>
      </c>
      <c r="C15" s="9">
        <v>4</v>
      </c>
      <c r="D15" s="9">
        <v>17</v>
      </c>
      <c r="E15" s="9">
        <v>3</v>
      </c>
      <c r="F15" s="9">
        <v>0</v>
      </c>
      <c r="G15" s="9">
        <v>2</v>
      </c>
      <c r="H15" s="10">
        <v>2</v>
      </c>
      <c r="I15" s="11">
        <f t="shared" si="0"/>
        <v>28</v>
      </c>
      <c r="J15" s="12">
        <v>0.0203045685279188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4" customFormat="1" ht="21.75" customHeight="1">
      <c r="B16" s="22" t="s">
        <v>35</v>
      </c>
      <c r="C16" s="9">
        <v>0</v>
      </c>
      <c r="D16" s="9">
        <v>0</v>
      </c>
      <c r="E16" s="9">
        <v>9</v>
      </c>
      <c r="F16" s="9">
        <v>0</v>
      </c>
      <c r="G16" s="9">
        <v>2</v>
      </c>
      <c r="H16" s="10">
        <v>1</v>
      </c>
      <c r="I16" s="11">
        <f t="shared" si="0"/>
        <v>12</v>
      </c>
      <c r="J16" s="12">
        <v>0.00870195794053662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4" customFormat="1" ht="21.75" customHeight="1">
      <c r="B17" s="22" t="s">
        <v>36</v>
      </c>
      <c r="C17" s="9">
        <v>0</v>
      </c>
      <c r="D17" s="9">
        <v>3</v>
      </c>
      <c r="E17" s="9">
        <v>1</v>
      </c>
      <c r="F17" s="9">
        <v>0</v>
      </c>
      <c r="G17" s="9">
        <v>2</v>
      </c>
      <c r="H17" s="10">
        <v>0</v>
      </c>
      <c r="I17" s="11">
        <f t="shared" si="0"/>
        <v>6</v>
      </c>
      <c r="J17" s="12">
        <v>0.00435097897026831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4" customFormat="1" ht="21.75" customHeight="1">
      <c r="B18" s="22" t="s">
        <v>37</v>
      </c>
      <c r="C18" s="9">
        <v>1</v>
      </c>
      <c r="D18" s="9">
        <v>4</v>
      </c>
      <c r="E18" s="9">
        <v>2</v>
      </c>
      <c r="F18" s="9">
        <v>0</v>
      </c>
      <c r="G18" s="9">
        <v>0</v>
      </c>
      <c r="H18" s="10">
        <v>0</v>
      </c>
      <c r="I18" s="11">
        <f t="shared" si="0"/>
        <v>7</v>
      </c>
      <c r="J18" s="12">
        <v>0.00507614213197969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4" customFormat="1" ht="21.75" customHeight="1">
      <c r="B19" s="22" t="s">
        <v>38</v>
      </c>
      <c r="C19" s="9">
        <v>11</v>
      </c>
      <c r="D19" s="9">
        <v>303</v>
      </c>
      <c r="E19" s="9">
        <v>40</v>
      </c>
      <c r="F19" s="9">
        <v>154</v>
      </c>
      <c r="G19" s="9">
        <v>321</v>
      </c>
      <c r="H19" s="10">
        <v>16</v>
      </c>
      <c r="I19" s="11">
        <f t="shared" si="0"/>
        <v>845</v>
      </c>
      <c r="J19" s="12">
        <v>0.61276287164612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4" customFormat="1" ht="21.75" customHeight="1">
      <c r="B20" s="13" t="s">
        <v>39</v>
      </c>
      <c r="C20" s="14">
        <f>SUM(C10:C19)</f>
        <v>30</v>
      </c>
      <c r="D20" s="14">
        <v>644</v>
      </c>
      <c r="E20" s="14">
        <v>111</v>
      </c>
      <c r="F20" s="14">
        <v>181</v>
      </c>
      <c r="G20" s="14">
        <v>387</v>
      </c>
      <c r="H20" s="15">
        <f>SUM(H10:H19)</f>
        <v>26</v>
      </c>
      <c r="I20" s="21">
        <f>SUM(I10:I19)</f>
        <v>1379</v>
      </c>
      <c r="J20" s="16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4" customFormat="1" ht="21.75" customHeight="1">
      <c r="B21" s="13" t="s">
        <v>40</v>
      </c>
      <c r="C21" s="16">
        <v>0.0217548948513416</v>
      </c>
      <c r="D21" s="16">
        <v>0.467005076142132</v>
      </c>
      <c r="E21" s="16">
        <v>0.0804931109499637</v>
      </c>
      <c r="F21" s="16">
        <v>0.131254532269761</v>
      </c>
      <c r="G21" s="16">
        <v>0.280638143582306</v>
      </c>
      <c r="H21" s="16">
        <v>0.018854242204496</v>
      </c>
      <c r="I21" s="17">
        <v>1</v>
      </c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5" customHeight="1">
      <c r="B22" s="20" t="s">
        <v>28</v>
      </c>
      <c r="C22" s="19"/>
      <c r="D22" s="19"/>
      <c r="E22" s="19"/>
      <c r="F22" s="19"/>
      <c r="G22" s="19"/>
      <c r="H22" s="19"/>
      <c r="I22" s="19"/>
      <c r="J22" s="1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256" s="1" customFormat="1" ht="15">
      <c r="B23" s="20" t="s">
        <v>47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1:256" s="1" customFormat="1" ht="15" customHeight="1"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1:256" s="1" customFormat="1" ht="15" customHeight="1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70" spans="11:256" s="1" customFormat="1" ht="1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</sheetData>
  <sheetProtection/>
  <mergeCells count="1">
    <mergeCell ref="B8:J8"/>
  </mergeCells>
  <printOptions/>
  <pageMargins left="0.7" right="0.7" top="0.75" bottom="0.75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L72"/>
  <sheetViews>
    <sheetView showGridLines="0" zoomScalePageLayoutView="0" workbookViewId="0" topLeftCell="A1">
      <selection activeCell="A1" sqref="A1"/>
    </sheetView>
  </sheetViews>
  <sheetFormatPr defaultColWidth="23.00390625" defaultRowHeight="15"/>
  <cols>
    <col min="1" max="1" width="5.7109375" style="1" customWidth="1"/>
    <col min="2" max="2" width="34.7109375" style="1" customWidth="1"/>
    <col min="3" max="13" width="8.7109375" style="1" customWidth="1"/>
    <col min="14" max="16384" width="23.00390625" style="3" customWidth="1"/>
  </cols>
  <sheetData>
    <row r="1" ht="15" customHeight="1"/>
    <row r="2" ht="10.5"/>
    <row r="3" ht="10.5"/>
    <row r="4" ht="10.5"/>
    <row r="5" ht="10.5"/>
    <row r="6" ht="10.5"/>
    <row r="7" ht="10.5"/>
    <row r="8" spans="2:246" s="1" customFormat="1" ht="24" customHeight="1">
      <c r="B8" s="24" t="s">
        <v>42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2:13" s="2" customFormat="1" ht="145.5">
      <c r="B9" s="6" t="s">
        <v>0</v>
      </c>
      <c r="C9" s="7" t="s">
        <v>1</v>
      </c>
      <c r="D9" s="8" t="s">
        <v>9</v>
      </c>
      <c r="E9" s="7" t="s">
        <v>2</v>
      </c>
      <c r="F9" s="8" t="s">
        <v>10</v>
      </c>
      <c r="G9" s="8" t="s">
        <v>11</v>
      </c>
      <c r="H9" s="8" t="s">
        <v>12</v>
      </c>
      <c r="I9" s="8" t="s">
        <v>13</v>
      </c>
      <c r="J9" s="7" t="s">
        <v>14</v>
      </c>
      <c r="K9" s="8" t="s">
        <v>6</v>
      </c>
      <c r="L9" s="7" t="s">
        <v>7</v>
      </c>
      <c r="M9" s="8" t="s">
        <v>8</v>
      </c>
    </row>
    <row r="10" spans="2:246" s="4" customFormat="1" ht="21.75" customHeight="1">
      <c r="B10" s="22" t="s">
        <v>15</v>
      </c>
      <c r="C10" s="9">
        <v>0</v>
      </c>
      <c r="D10" s="9">
        <v>0</v>
      </c>
      <c r="E10" s="9">
        <v>5</v>
      </c>
      <c r="F10" s="9">
        <v>1</v>
      </c>
      <c r="G10" s="9">
        <v>4</v>
      </c>
      <c r="H10" s="9">
        <v>1</v>
      </c>
      <c r="I10" s="9">
        <v>4</v>
      </c>
      <c r="J10" s="9">
        <v>0</v>
      </c>
      <c r="K10" s="10">
        <v>3</v>
      </c>
      <c r="L10" s="11">
        <f>SUM(C10:K10)</f>
        <v>18</v>
      </c>
      <c r="M10" s="12">
        <v>0.01263157894736842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2:246" s="4" customFormat="1" ht="21.75" customHeight="1">
      <c r="B11" s="22" t="s">
        <v>16</v>
      </c>
      <c r="C11" s="9">
        <v>8</v>
      </c>
      <c r="D11" s="9">
        <v>1</v>
      </c>
      <c r="E11" s="9">
        <v>50</v>
      </c>
      <c r="F11" s="9">
        <v>19</v>
      </c>
      <c r="G11" s="9">
        <v>5</v>
      </c>
      <c r="H11" s="9">
        <v>7</v>
      </c>
      <c r="I11" s="9">
        <v>8</v>
      </c>
      <c r="J11" s="9">
        <v>3</v>
      </c>
      <c r="K11" s="10">
        <v>0</v>
      </c>
      <c r="L11" s="11">
        <f aca="true" t="shared" si="0" ref="L11:L21">SUM(C11:K11)</f>
        <v>101</v>
      </c>
      <c r="M11" s="12">
        <v>0.07087719298245614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2:246" s="4" customFormat="1" ht="21.75" customHeight="1">
      <c r="B12" s="22" t="s">
        <v>17</v>
      </c>
      <c r="C12" s="9">
        <v>4</v>
      </c>
      <c r="D12" s="9">
        <v>1</v>
      </c>
      <c r="E12" s="9">
        <v>16</v>
      </c>
      <c r="F12" s="9">
        <v>4</v>
      </c>
      <c r="G12" s="9">
        <v>0</v>
      </c>
      <c r="H12" s="9">
        <v>1</v>
      </c>
      <c r="I12" s="9">
        <v>0</v>
      </c>
      <c r="J12" s="9">
        <v>0</v>
      </c>
      <c r="K12" s="10">
        <v>0</v>
      </c>
      <c r="L12" s="11">
        <f t="shared" si="0"/>
        <v>26</v>
      </c>
      <c r="M12" s="12">
        <v>0.018245614035087718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2:246" s="4" customFormat="1" ht="21.75" customHeight="1">
      <c r="B13" s="22" t="s">
        <v>18</v>
      </c>
      <c r="C13" s="9">
        <v>4</v>
      </c>
      <c r="D13" s="9">
        <v>0</v>
      </c>
      <c r="E13" s="9">
        <v>172</v>
      </c>
      <c r="F13" s="9">
        <v>34</v>
      </c>
      <c r="G13" s="9">
        <v>24</v>
      </c>
      <c r="H13" s="9">
        <v>2</v>
      </c>
      <c r="I13" s="9">
        <v>22</v>
      </c>
      <c r="J13" s="9">
        <v>6</v>
      </c>
      <c r="K13" s="10">
        <v>9</v>
      </c>
      <c r="L13" s="11">
        <f t="shared" si="0"/>
        <v>273</v>
      </c>
      <c r="M13" s="12">
        <v>0.19157894736842104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2:246" s="4" customFormat="1" ht="21.75" customHeight="1">
      <c r="B14" s="22" t="s">
        <v>19</v>
      </c>
      <c r="C14" s="9">
        <v>1</v>
      </c>
      <c r="D14" s="9">
        <v>2</v>
      </c>
      <c r="E14" s="9">
        <v>58</v>
      </c>
      <c r="F14" s="9">
        <v>11</v>
      </c>
      <c r="G14" s="9">
        <v>1</v>
      </c>
      <c r="H14" s="9">
        <v>2</v>
      </c>
      <c r="I14" s="9">
        <v>1</v>
      </c>
      <c r="J14" s="9">
        <v>1</v>
      </c>
      <c r="K14" s="10">
        <v>0</v>
      </c>
      <c r="L14" s="11">
        <f t="shared" si="0"/>
        <v>77</v>
      </c>
      <c r="M14" s="12">
        <v>0.05403508771929825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2:246" s="4" customFormat="1" ht="21.75" customHeight="1">
      <c r="B15" s="22" t="s">
        <v>20</v>
      </c>
      <c r="C15" s="9">
        <v>1</v>
      </c>
      <c r="D15" s="9">
        <v>0</v>
      </c>
      <c r="E15" s="9">
        <v>1</v>
      </c>
      <c r="F15" s="9">
        <v>11</v>
      </c>
      <c r="G15" s="9">
        <v>0</v>
      </c>
      <c r="H15" s="9">
        <v>1</v>
      </c>
      <c r="I15" s="9">
        <v>0</v>
      </c>
      <c r="J15" s="9">
        <v>1</v>
      </c>
      <c r="K15" s="10">
        <v>0</v>
      </c>
      <c r="L15" s="11">
        <f t="shared" si="0"/>
        <v>15</v>
      </c>
      <c r="M15" s="12">
        <v>0.010526315789473684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2:246" s="4" customFormat="1" ht="21.75" customHeight="1">
      <c r="B16" s="22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10">
        <v>0</v>
      </c>
      <c r="L16" s="11">
        <f t="shared" si="0"/>
        <v>1</v>
      </c>
      <c r="M16" s="12">
        <v>0.0007017543859649122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</row>
    <row r="17" spans="2:246" s="4" customFormat="1" ht="21.75" customHeight="1">
      <c r="B17" s="22" t="s">
        <v>23</v>
      </c>
      <c r="C17" s="9">
        <v>0</v>
      </c>
      <c r="D17" s="9">
        <v>1</v>
      </c>
      <c r="E17" s="9">
        <v>0</v>
      </c>
      <c r="F17" s="9">
        <v>2</v>
      </c>
      <c r="G17" s="9">
        <v>0</v>
      </c>
      <c r="H17" s="9">
        <v>1</v>
      </c>
      <c r="I17" s="9">
        <v>1</v>
      </c>
      <c r="J17" s="9">
        <v>1</v>
      </c>
      <c r="K17" s="10">
        <v>0</v>
      </c>
      <c r="L17" s="11">
        <f t="shared" si="0"/>
        <v>6</v>
      </c>
      <c r="M17" s="12">
        <v>0.004210526315789474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2:246" s="4" customFormat="1" ht="21.75" customHeight="1">
      <c r="B18" s="22" t="s">
        <v>24</v>
      </c>
      <c r="C18" s="9">
        <v>1</v>
      </c>
      <c r="D18" s="9">
        <v>0</v>
      </c>
      <c r="E18" s="9">
        <v>4</v>
      </c>
      <c r="F18" s="9">
        <v>1</v>
      </c>
      <c r="G18" s="9">
        <v>0</v>
      </c>
      <c r="H18" s="9">
        <v>1</v>
      </c>
      <c r="I18" s="9">
        <v>1</v>
      </c>
      <c r="J18" s="9">
        <v>0</v>
      </c>
      <c r="K18" s="10">
        <v>0</v>
      </c>
      <c r="L18" s="11">
        <f t="shared" si="0"/>
        <v>8</v>
      </c>
      <c r="M18" s="12">
        <v>0.005614035087719298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2:246" s="4" customFormat="1" ht="21.75" customHeight="1">
      <c r="B19" s="22" t="s">
        <v>25</v>
      </c>
      <c r="C19" s="9">
        <v>4</v>
      </c>
      <c r="D19" s="9">
        <v>2</v>
      </c>
      <c r="E19" s="9">
        <v>0</v>
      </c>
      <c r="F19" s="9">
        <v>1</v>
      </c>
      <c r="G19" s="9">
        <v>0</v>
      </c>
      <c r="H19" s="9">
        <v>1</v>
      </c>
      <c r="I19" s="9">
        <v>1</v>
      </c>
      <c r="J19" s="9">
        <v>0</v>
      </c>
      <c r="K19" s="10">
        <v>0</v>
      </c>
      <c r="L19" s="11">
        <f t="shared" si="0"/>
        <v>9</v>
      </c>
      <c r="M19" s="12">
        <v>0.00631578947368421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2:246" s="4" customFormat="1" ht="21.75" customHeight="1">
      <c r="B20" s="22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10">
        <v>0</v>
      </c>
      <c r="L20" s="11">
        <f t="shared" si="0"/>
        <v>1</v>
      </c>
      <c r="M20" s="12">
        <v>0.0007017543859649122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2:246" s="4" customFormat="1" ht="21.75" customHeight="1">
      <c r="B21" s="22" t="s">
        <v>27</v>
      </c>
      <c r="C21" s="9">
        <v>9</v>
      </c>
      <c r="D21" s="9">
        <v>2</v>
      </c>
      <c r="E21" s="9">
        <v>334</v>
      </c>
      <c r="F21" s="9">
        <v>33</v>
      </c>
      <c r="G21" s="9">
        <v>149</v>
      </c>
      <c r="H21" s="9">
        <v>10</v>
      </c>
      <c r="I21" s="9">
        <v>234</v>
      </c>
      <c r="J21" s="9">
        <v>39</v>
      </c>
      <c r="K21" s="10">
        <v>80</v>
      </c>
      <c r="L21" s="11">
        <f t="shared" si="0"/>
        <v>890</v>
      </c>
      <c r="M21" s="12">
        <v>0.624561403508772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2:246" s="4" customFormat="1" ht="21.75" customHeight="1">
      <c r="B22" s="13" t="s">
        <v>39</v>
      </c>
      <c r="C22" s="14">
        <f>SUM(C10:C21)</f>
        <v>32</v>
      </c>
      <c r="D22" s="14">
        <f aca="true" t="shared" si="1" ref="D22:L22">SUM(D10:D21)</f>
        <v>9</v>
      </c>
      <c r="E22" s="14">
        <f t="shared" si="1"/>
        <v>640</v>
      </c>
      <c r="F22" s="14">
        <f t="shared" si="1"/>
        <v>117</v>
      </c>
      <c r="G22" s="14">
        <f t="shared" si="1"/>
        <v>183</v>
      </c>
      <c r="H22" s="14">
        <f t="shared" si="1"/>
        <v>29</v>
      </c>
      <c r="I22" s="14">
        <f t="shared" si="1"/>
        <v>272</v>
      </c>
      <c r="J22" s="14">
        <f t="shared" si="1"/>
        <v>51</v>
      </c>
      <c r="K22" s="14">
        <f t="shared" si="1"/>
        <v>92</v>
      </c>
      <c r="L22" s="21">
        <f t="shared" si="1"/>
        <v>1425</v>
      </c>
      <c r="M22" s="16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2:246" s="4" customFormat="1" ht="21.75" customHeight="1">
      <c r="B23" s="13" t="s">
        <v>40</v>
      </c>
      <c r="C23" s="16">
        <v>0.02245614035087719</v>
      </c>
      <c r="D23" s="16">
        <v>0.00631578947368421</v>
      </c>
      <c r="E23" s="16">
        <v>0.44912280701754387</v>
      </c>
      <c r="F23" s="16">
        <v>0.08210526315789474</v>
      </c>
      <c r="G23" s="16">
        <v>0.12842105263157894</v>
      </c>
      <c r="H23" s="16">
        <v>0.020350877192982456</v>
      </c>
      <c r="I23" s="16">
        <v>0.19087719298245615</v>
      </c>
      <c r="J23" s="16">
        <v>0.035789473684210524</v>
      </c>
      <c r="K23" s="16">
        <v>0.06456140350877193</v>
      </c>
      <c r="L23" s="17">
        <v>1</v>
      </c>
      <c r="M23" s="1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2:246" s="1" customFormat="1" ht="15" customHeight="1">
      <c r="B24" s="20" t="s">
        <v>43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  <row r="25" spans="2:246" s="1" customFormat="1" ht="15">
      <c r="B25" s="20" t="s">
        <v>47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14:246" s="1" customFormat="1" ht="15" customHeight="1"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</row>
    <row r="27" spans="14:246" s="1" customFormat="1" ht="15" customHeight="1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</row>
    <row r="72" spans="14:246" s="1" customFormat="1" ht="15" customHeight="1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</row>
  </sheetData>
  <sheetProtection/>
  <mergeCells count="1">
    <mergeCell ref="B8:M8"/>
  </mergeCells>
  <printOptions/>
  <pageMargins left="0.7" right="0.7" top="0.75" bottom="0.75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IL73"/>
  <sheetViews>
    <sheetView showGridLines="0" zoomScalePageLayoutView="0" workbookViewId="0" topLeftCell="A1">
      <selection activeCell="A1" sqref="A1"/>
    </sheetView>
  </sheetViews>
  <sheetFormatPr defaultColWidth="23.00390625" defaultRowHeight="15"/>
  <cols>
    <col min="1" max="1" width="5.7109375" style="1" customWidth="1"/>
    <col min="2" max="2" width="34.7109375" style="1" customWidth="1"/>
    <col min="3" max="13" width="8.7109375" style="1" customWidth="1"/>
    <col min="14" max="16384" width="23.00390625" style="3" customWidth="1"/>
  </cols>
  <sheetData>
    <row r="1" ht="15" customHeight="1"/>
    <row r="2" ht="10.5"/>
    <row r="3" ht="10.5"/>
    <row r="4" ht="10.5"/>
    <row r="5" ht="10.5"/>
    <row r="6" ht="10.5"/>
    <row r="7" ht="10.5"/>
    <row r="8" spans="2:246" s="1" customFormat="1" ht="24" customHeight="1">
      <c r="B8" s="24" t="s">
        <v>45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2:13" s="2" customFormat="1" ht="145.5">
      <c r="B9" s="6" t="s">
        <v>0</v>
      </c>
      <c r="C9" s="7" t="s">
        <v>1</v>
      </c>
      <c r="D9" s="8" t="s">
        <v>9</v>
      </c>
      <c r="E9" s="7" t="s">
        <v>2</v>
      </c>
      <c r="F9" s="8" t="s">
        <v>10</v>
      </c>
      <c r="G9" s="8" t="s">
        <v>11</v>
      </c>
      <c r="H9" s="8" t="s">
        <v>12</v>
      </c>
      <c r="I9" s="8" t="s">
        <v>13</v>
      </c>
      <c r="J9" s="7" t="s">
        <v>14</v>
      </c>
      <c r="K9" s="8" t="s">
        <v>6</v>
      </c>
      <c r="L9" s="7" t="s">
        <v>7</v>
      </c>
      <c r="M9" s="8" t="s">
        <v>8</v>
      </c>
    </row>
    <row r="10" spans="2:246" s="4" customFormat="1" ht="21.75" customHeight="1">
      <c r="B10" s="23" t="s">
        <v>15</v>
      </c>
      <c r="C10" s="9">
        <v>0</v>
      </c>
      <c r="D10" s="9">
        <v>0</v>
      </c>
      <c r="E10" s="9">
        <v>6</v>
      </c>
      <c r="F10" s="9">
        <v>0</v>
      </c>
      <c r="G10" s="9">
        <v>7</v>
      </c>
      <c r="H10" s="9">
        <v>0</v>
      </c>
      <c r="I10" s="9">
        <v>6</v>
      </c>
      <c r="J10" s="9">
        <v>2</v>
      </c>
      <c r="K10" s="10">
        <v>6</v>
      </c>
      <c r="L10" s="11">
        <f>SUM(C10:K10)</f>
        <v>27</v>
      </c>
      <c r="M10" s="12">
        <v>0.02202283849918434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2:246" s="4" customFormat="1" ht="21.75" customHeight="1">
      <c r="B11" s="23" t="s">
        <v>16</v>
      </c>
      <c r="C11" s="9">
        <v>5</v>
      </c>
      <c r="D11" s="9">
        <v>1</v>
      </c>
      <c r="E11" s="9">
        <v>26</v>
      </c>
      <c r="F11" s="9">
        <v>12</v>
      </c>
      <c r="G11" s="9">
        <v>1</v>
      </c>
      <c r="H11" s="9">
        <v>3</v>
      </c>
      <c r="I11" s="9">
        <v>6</v>
      </c>
      <c r="J11" s="9">
        <v>1</v>
      </c>
      <c r="K11" s="10">
        <v>0</v>
      </c>
      <c r="L11" s="11">
        <f aca="true" t="shared" si="0" ref="L11:L22">SUM(C11:K11)</f>
        <v>55</v>
      </c>
      <c r="M11" s="12">
        <v>0.044861337683523655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2:246" s="4" customFormat="1" ht="21.75" customHeight="1">
      <c r="B12" s="23" t="s">
        <v>17</v>
      </c>
      <c r="C12" s="9">
        <v>1</v>
      </c>
      <c r="D12" s="9">
        <v>1</v>
      </c>
      <c r="E12" s="9">
        <v>18</v>
      </c>
      <c r="F12" s="9">
        <v>3</v>
      </c>
      <c r="G12" s="9">
        <v>0</v>
      </c>
      <c r="H12" s="9">
        <v>1</v>
      </c>
      <c r="I12" s="9">
        <v>0</v>
      </c>
      <c r="J12" s="9">
        <v>0</v>
      </c>
      <c r="K12" s="10">
        <v>0</v>
      </c>
      <c r="L12" s="11">
        <f t="shared" si="0"/>
        <v>24</v>
      </c>
      <c r="M12" s="12">
        <v>0.01957585644371941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2:246" s="4" customFormat="1" ht="21.75" customHeight="1">
      <c r="B13" s="23" t="s">
        <v>18</v>
      </c>
      <c r="C13" s="9">
        <v>5</v>
      </c>
      <c r="D13" s="9">
        <v>0</v>
      </c>
      <c r="E13" s="9">
        <v>131</v>
      </c>
      <c r="F13" s="9">
        <v>29</v>
      </c>
      <c r="G13" s="9">
        <v>23</v>
      </c>
      <c r="H13" s="9">
        <v>5</v>
      </c>
      <c r="I13" s="9">
        <v>18</v>
      </c>
      <c r="J13" s="9">
        <v>3</v>
      </c>
      <c r="K13" s="10">
        <v>4</v>
      </c>
      <c r="L13" s="11">
        <f t="shared" si="0"/>
        <v>218</v>
      </c>
      <c r="M13" s="12">
        <v>0.17781402936378465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2:246" s="4" customFormat="1" ht="21.75" customHeight="1">
      <c r="B14" s="23" t="s">
        <v>19</v>
      </c>
      <c r="C14" s="9">
        <v>1</v>
      </c>
      <c r="D14" s="9">
        <v>0</v>
      </c>
      <c r="E14" s="9">
        <v>34</v>
      </c>
      <c r="F14" s="9">
        <v>7</v>
      </c>
      <c r="G14" s="9">
        <v>0</v>
      </c>
      <c r="H14" s="9">
        <v>2</v>
      </c>
      <c r="I14" s="9">
        <v>1</v>
      </c>
      <c r="J14" s="9">
        <v>1</v>
      </c>
      <c r="K14" s="10">
        <v>0</v>
      </c>
      <c r="L14" s="11">
        <f t="shared" si="0"/>
        <v>46</v>
      </c>
      <c r="M14" s="12">
        <v>0.037520391517128875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2:246" s="4" customFormat="1" ht="21.75" customHeight="1">
      <c r="B15" s="23" t="s">
        <v>20</v>
      </c>
      <c r="C15" s="9">
        <v>1</v>
      </c>
      <c r="D15" s="9">
        <v>0</v>
      </c>
      <c r="E15" s="9">
        <v>0</v>
      </c>
      <c r="F15" s="9">
        <v>8</v>
      </c>
      <c r="G15" s="9">
        <v>0</v>
      </c>
      <c r="H15" s="9">
        <v>1</v>
      </c>
      <c r="I15" s="9">
        <v>0</v>
      </c>
      <c r="J15" s="9">
        <v>0</v>
      </c>
      <c r="K15" s="10">
        <v>1</v>
      </c>
      <c r="L15" s="11">
        <f t="shared" si="0"/>
        <v>11</v>
      </c>
      <c r="M15" s="12">
        <v>0.00897226753670473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2:246" s="4" customFormat="1" ht="21.75" customHeight="1">
      <c r="B16" s="23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1</v>
      </c>
      <c r="J16" s="9">
        <v>0</v>
      </c>
      <c r="K16" s="10">
        <v>0</v>
      </c>
      <c r="L16" s="11">
        <f t="shared" si="0"/>
        <v>2</v>
      </c>
      <c r="M16" s="12">
        <v>0.0016313213703099511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</row>
    <row r="17" spans="2:246" s="4" customFormat="1" ht="21.75" customHeight="1">
      <c r="B17" s="23" t="s">
        <v>21</v>
      </c>
      <c r="C17" s="9">
        <v>1</v>
      </c>
      <c r="D17" s="9">
        <v>5</v>
      </c>
      <c r="E17" s="9">
        <v>0</v>
      </c>
      <c r="F17" s="9">
        <v>0</v>
      </c>
      <c r="G17" s="9">
        <v>0</v>
      </c>
      <c r="H17" s="9">
        <v>1</v>
      </c>
      <c r="I17" s="9">
        <v>2</v>
      </c>
      <c r="J17" s="9">
        <v>0</v>
      </c>
      <c r="K17" s="10">
        <v>0</v>
      </c>
      <c r="L17" s="11">
        <f t="shared" si="0"/>
        <v>9</v>
      </c>
      <c r="M17" s="12">
        <v>0.00734094616639478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2:246" s="4" customFormat="1" ht="21.75" customHeight="1">
      <c r="B18" s="23" t="s">
        <v>23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10">
        <v>0</v>
      </c>
      <c r="L18" s="11">
        <f t="shared" si="0"/>
        <v>2</v>
      </c>
      <c r="M18" s="12">
        <v>0.0016313213703099511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2:246" s="4" customFormat="1" ht="21.75" customHeight="1">
      <c r="B19" s="23" t="s">
        <v>24</v>
      </c>
      <c r="C19" s="9">
        <v>1</v>
      </c>
      <c r="D19" s="9">
        <v>0</v>
      </c>
      <c r="E19" s="9">
        <v>5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11">
        <f t="shared" si="0"/>
        <v>7</v>
      </c>
      <c r="M19" s="12">
        <v>0.005709624796084829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2:246" s="4" customFormat="1" ht="21.75" customHeight="1">
      <c r="B20" s="23" t="s">
        <v>25</v>
      </c>
      <c r="C20" s="9">
        <v>5</v>
      </c>
      <c r="D20" s="9">
        <v>1</v>
      </c>
      <c r="E20" s="9">
        <v>0</v>
      </c>
      <c r="F20" s="9">
        <v>2</v>
      </c>
      <c r="G20" s="9">
        <v>0</v>
      </c>
      <c r="H20" s="9">
        <v>1</v>
      </c>
      <c r="I20" s="9">
        <v>0</v>
      </c>
      <c r="J20" s="9">
        <v>1</v>
      </c>
      <c r="K20" s="10">
        <v>0</v>
      </c>
      <c r="L20" s="11">
        <f t="shared" si="0"/>
        <v>10</v>
      </c>
      <c r="M20" s="12">
        <v>0.008156606851549755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2:246" s="4" customFormat="1" ht="21.75" customHeight="1">
      <c r="B21" s="23" t="s">
        <v>26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1</v>
      </c>
      <c r="J21" s="9">
        <v>0</v>
      </c>
      <c r="K21" s="10">
        <v>0</v>
      </c>
      <c r="L21" s="11">
        <f t="shared" si="0"/>
        <v>2</v>
      </c>
      <c r="M21" s="12">
        <v>0.0016313213703099511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2:246" s="4" customFormat="1" ht="21.75" customHeight="1">
      <c r="B22" s="23" t="s">
        <v>27</v>
      </c>
      <c r="C22" s="9">
        <v>7</v>
      </c>
      <c r="D22" s="9">
        <v>6</v>
      </c>
      <c r="E22" s="9">
        <v>327</v>
      </c>
      <c r="F22" s="9">
        <v>44</v>
      </c>
      <c r="G22" s="9">
        <v>127</v>
      </c>
      <c r="H22" s="9">
        <v>11</v>
      </c>
      <c r="I22" s="9">
        <v>195</v>
      </c>
      <c r="J22" s="9">
        <v>37</v>
      </c>
      <c r="K22" s="10">
        <v>59</v>
      </c>
      <c r="L22" s="11">
        <f t="shared" si="0"/>
        <v>813</v>
      </c>
      <c r="M22" s="12">
        <v>0.6631321370309952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2:246" s="4" customFormat="1" ht="21.75" customHeight="1">
      <c r="B23" s="13" t="s">
        <v>39</v>
      </c>
      <c r="C23" s="21">
        <f>SUM(C10:C22)</f>
        <v>27</v>
      </c>
      <c r="D23" s="21">
        <f aca="true" t="shared" si="1" ref="D23:L23">SUM(D10:D22)</f>
        <v>14</v>
      </c>
      <c r="E23" s="21">
        <f t="shared" si="1"/>
        <v>548</v>
      </c>
      <c r="F23" s="21">
        <f t="shared" si="1"/>
        <v>106</v>
      </c>
      <c r="G23" s="21">
        <f t="shared" si="1"/>
        <v>159</v>
      </c>
      <c r="H23" s="21">
        <f t="shared" si="1"/>
        <v>26</v>
      </c>
      <c r="I23" s="21">
        <f t="shared" si="1"/>
        <v>231</v>
      </c>
      <c r="J23" s="21">
        <f t="shared" si="1"/>
        <v>45</v>
      </c>
      <c r="K23" s="21">
        <f t="shared" si="1"/>
        <v>70</v>
      </c>
      <c r="L23" s="21">
        <f t="shared" si="1"/>
        <v>1226</v>
      </c>
      <c r="M23" s="16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2:246" s="4" customFormat="1" ht="21.75" customHeight="1">
      <c r="B24" s="13" t="s">
        <v>40</v>
      </c>
      <c r="C24" s="16">
        <v>0.02202283849918434</v>
      </c>
      <c r="D24" s="16">
        <v>0.011419249592169658</v>
      </c>
      <c r="E24" s="16">
        <v>0.4469820554649266</v>
      </c>
      <c r="F24" s="16">
        <v>0.0864600326264274</v>
      </c>
      <c r="G24" s="16">
        <v>0.12969004893964112</v>
      </c>
      <c r="H24" s="16">
        <v>0.021207177814029365</v>
      </c>
      <c r="I24" s="16">
        <v>0.18841761827079934</v>
      </c>
      <c r="J24" s="16">
        <v>0.0367047308319739</v>
      </c>
      <c r="K24" s="16">
        <v>0.057096247960848286</v>
      </c>
      <c r="L24" s="17">
        <v>1</v>
      </c>
      <c r="M24" s="1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2:246" s="1" customFormat="1" ht="15" customHeight="1">
      <c r="B25" s="20" t="s">
        <v>44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2:246" s="1" customFormat="1" ht="15">
      <c r="B26" s="20" t="s">
        <v>47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</row>
    <row r="27" spans="14:246" s="1" customFormat="1" ht="15" customHeight="1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</row>
    <row r="28" spans="14:246" s="1" customFormat="1" ht="15" customHeight="1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73" spans="14:246" s="1" customFormat="1" ht="15" customHeight="1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</sheetData>
  <sheetProtection/>
  <mergeCells count="1">
    <mergeCell ref="B8:M8"/>
  </mergeCells>
  <printOptions/>
  <pageMargins left="0.7" right="0.7" top="0.75" bottom="0.75" header="0.511805555555555" footer="0.51180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L73"/>
  <sheetViews>
    <sheetView showGridLines="0" tabSelected="1" zoomScalePageLayoutView="0" workbookViewId="0" topLeftCell="A1">
      <selection activeCell="A1" sqref="A1"/>
    </sheetView>
  </sheetViews>
  <sheetFormatPr defaultColWidth="23.00390625" defaultRowHeight="15"/>
  <cols>
    <col min="1" max="1" width="5.7109375" style="1" customWidth="1"/>
    <col min="2" max="2" width="34.7109375" style="1" customWidth="1"/>
    <col min="3" max="13" width="8.7109375" style="1" customWidth="1"/>
    <col min="14" max="16384" width="23.00390625" style="3" customWidth="1"/>
  </cols>
  <sheetData>
    <row r="1" ht="15" customHeight="1"/>
    <row r="2" ht="10.5"/>
    <row r="3" ht="10.5"/>
    <row r="4" ht="10.5"/>
    <row r="5" ht="10.5"/>
    <row r="6" ht="10.5"/>
    <row r="7" ht="10.5"/>
    <row r="8" spans="2:246" s="1" customFormat="1" ht="24" customHeight="1">
      <c r="B8" s="24" t="s">
        <v>46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2:13" s="2" customFormat="1" ht="145.5">
      <c r="B9" s="6" t="s">
        <v>0</v>
      </c>
      <c r="C9" s="7" t="s">
        <v>1</v>
      </c>
      <c r="D9" s="8" t="s">
        <v>9</v>
      </c>
      <c r="E9" s="7" t="s">
        <v>2</v>
      </c>
      <c r="F9" s="8" t="s">
        <v>10</v>
      </c>
      <c r="G9" s="8" t="s">
        <v>11</v>
      </c>
      <c r="H9" s="8" t="s">
        <v>12</v>
      </c>
      <c r="I9" s="8" t="s">
        <v>13</v>
      </c>
      <c r="J9" s="7" t="s">
        <v>14</v>
      </c>
      <c r="K9" s="8" t="s">
        <v>6</v>
      </c>
      <c r="L9" s="7" t="s">
        <v>7</v>
      </c>
      <c r="M9" s="8" t="s">
        <v>8</v>
      </c>
    </row>
    <row r="10" spans="2:246" s="4" customFormat="1" ht="21.75" customHeight="1">
      <c r="B10" s="22" t="s">
        <v>15</v>
      </c>
      <c r="C10" s="9">
        <v>0</v>
      </c>
      <c r="D10" s="9">
        <v>0</v>
      </c>
      <c r="E10" s="9">
        <v>6</v>
      </c>
      <c r="F10" s="9">
        <v>0</v>
      </c>
      <c r="G10" s="9">
        <v>7</v>
      </c>
      <c r="H10" s="9">
        <v>0</v>
      </c>
      <c r="I10" s="9">
        <v>10</v>
      </c>
      <c r="J10" s="9">
        <v>3</v>
      </c>
      <c r="K10" s="10">
        <v>5</v>
      </c>
      <c r="L10" s="11">
        <f>SUM(C10:K10)</f>
        <v>31</v>
      </c>
      <c r="M10" s="12">
        <v>0.023700305810397553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2:246" s="4" customFormat="1" ht="21.75" customHeight="1">
      <c r="B11" s="22" t="s">
        <v>16</v>
      </c>
      <c r="C11" s="9">
        <v>5</v>
      </c>
      <c r="D11" s="9">
        <v>2</v>
      </c>
      <c r="E11" s="9">
        <v>25</v>
      </c>
      <c r="F11" s="9">
        <v>12</v>
      </c>
      <c r="G11" s="9">
        <v>1</v>
      </c>
      <c r="H11" s="9">
        <v>3</v>
      </c>
      <c r="I11" s="9">
        <v>6</v>
      </c>
      <c r="J11" s="9">
        <v>1</v>
      </c>
      <c r="K11" s="10">
        <v>0</v>
      </c>
      <c r="L11" s="11">
        <f aca="true" t="shared" si="0" ref="L11:L22">SUM(C11:K11)</f>
        <v>55</v>
      </c>
      <c r="M11" s="12">
        <v>0.04204892966360856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2:246" s="4" customFormat="1" ht="21.75" customHeight="1">
      <c r="B12" s="22" t="s">
        <v>17</v>
      </c>
      <c r="C12" s="9">
        <v>1</v>
      </c>
      <c r="D12" s="9">
        <v>1</v>
      </c>
      <c r="E12" s="9">
        <v>18</v>
      </c>
      <c r="F12" s="9">
        <v>3</v>
      </c>
      <c r="G12" s="9">
        <v>0</v>
      </c>
      <c r="H12" s="9">
        <v>1</v>
      </c>
      <c r="I12" s="9">
        <v>0</v>
      </c>
      <c r="J12" s="9">
        <v>0</v>
      </c>
      <c r="K12" s="10">
        <v>0</v>
      </c>
      <c r="L12" s="11">
        <f t="shared" si="0"/>
        <v>24</v>
      </c>
      <c r="M12" s="12">
        <v>0.01834862385321101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2:246" s="4" customFormat="1" ht="21.75" customHeight="1">
      <c r="B13" s="22" t="s">
        <v>18</v>
      </c>
      <c r="C13" s="9">
        <v>5</v>
      </c>
      <c r="D13" s="9">
        <v>0</v>
      </c>
      <c r="E13" s="9">
        <v>124</v>
      </c>
      <c r="F13" s="9">
        <v>27</v>
      </c>
      <c r="G13" s="9">
        <v>23</v>
      </c>
      <c r="H13" s="9">
        <v>6</v>
      </c>
      <c r="I13" s="9">
        <v>18</v>
      </c>
      <c r="J13" s="9">
        <v>3</v>
      </c>
      <c r="K13" s="10">
        <v>4</v>
      </c>
      <c r="L13" s="11">
        <f t="shared" si="0"/>
        <v>210</v>
      </c>
      <c r="M13" s="12">
        <v>0.16055045871559634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2:246" s="4" customFormat="1" ht="21.75" customHeight="1">
      <c r="B14" s="22" t="s">
        <v>19</v>
      </c>
      <c r="C14" s="9">
        <v>1</v>
      </c>
      <c r="D14" s="9">
        <v>0</v>
      </c>
      <c r="E14" s="9">
        <v>36</v>
      </c>
      <c r="F14" s="9">
        <v>5</v>
      </c>
      <c r="G14" s="9">
        <v>0</v>
      </c>
      <c r="H14" s="9">
        <v>2</v>
      </c>
      <c r="I14" s="9">
        <v>1</v>
      </c>
      <c r="J14" s="9">
        <v>1</v>
      </c>
      <c r="K14" s="10">
        <v>0</v>
      </c>
      <c r="L14" s="11">
        <f t="shared" si="0"/>
        <v>46</v>
      </c>
      <c r="M14" s="12">
        <v>0.035168195718654434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2:246" s="4" customFormat="1" ht="21.75" customHeight="1">
      <c r="B15" s="22" t="s">
        <v>20</v>
      </c>
      <c r="C15" s="9">
        <v>1</v>
      </c>
      <c r="D15" s="9">
        <v>1</v>
      </c>
      <c r="E15" s="9">
        <v>0</v>
      </c>
      <c r="F15" s="9">
        <v>6</v>
      </c>
      <c r="G15" s="9">
        <v>0</v>
      </c>
      <c r="H15" s="9">
        <v>1</v>
      </c>
      <c r="I15" s="9">
        <v>0</v>
      </c>
      <c r="J15" s="9">
        <v>0</v>
      </c>
      <c r="K15" s="10">
        <v>1</v>
      </c>
      <c r="L15" s="11">
        <f t="shared" si="0"/>
        <v>10</v>
      </c>
      <c r="M15" s="12">
        <v>0.00764525993883792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2:246" s="4" customFormat="1" ht="21.75" customHeight="1">
      <c r="B16" s="22" t="s">
        <v>22</v>
      </c>
      <c r="C16" s="9">
        <v>0</v>
      </c>
      <c r="D16" s="9">
        <v>1</v>
      </c>
      <c r="E16" s="9">
        <v>0</v>
      </c>
      <c r="F16" s="9">
        <v>1</v>
      </c>
      <c r="G16" s="9">
        <v>0</v>
      </c>
      <c r="H16" s="9">
        <v>1</v>
      </c>
      <c r="I16" s="9">
        <v>1</v>
      </c>
      <c r="J16" s="9">
        <v>0</v>
      </c>
      <c r="K16" s="10">
        <v>0</v>
      </c>
      <c r="L16" s="11">
        <f t="shared" si="0"/>
        <v>4</v>
      </c>
      <c r="M16" s="12">
        <v>0.0030581039755351682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</row>
    <row r="17" spans="2:246" s="4" customFormat="1" ht="21.75" customHeight="1">
      <c r="B17" s="22" t="s">
        <v>21</v>
      </c>
      <c r="C17" s="9">
        <v>3</v>
      </c>
      <c r="D17" s="9">
        <v>8</v>
      </c>
      <c r="E17" s="9">
        <v>0</v>
      </c>
      <c r="F17" s="9">
        <v>1</v>
      </c>
      <c r="G17" s="9">
        <v>0</v>
      </c>
      <c r="H17" s="9">
        <v>1</v>
      </c>
      <c r="I17" s="9">
        <v>3</v>
      </c>
      <c r="J17" s="9">
        <v>0</v>
      </c>
      <c r="K17" s="10">
        <v>0</v>
      </c>
      <c r="L17" s="11">
        <f t="shared" si="0"/>
        <v>16</v>
      </c>
      <c r="M17" s="12">
        <v>0.012232415902140673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2:246" s="4" customFormat="1" ht="21.75" customHeight="1">
      <c r="B18" s="22" t="s">
        <v>23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10">
        <v>0</v>
      </c>
      <c r="L18" s="11">
        <f t="shared" si="0"/>
        <v>2</v>
      </c>
      <c r="M18" s="12">
        <v>0.0015290519877675841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2:246" s="4" customFormat="1" ht="21.75" customHeight="1">
      <c r="B19" s="22" t="s">
        <v>24</v>
      </c>
      <c r="C19" s="9">
        <v>1</v>
      </c>
      <c r="D19" s="9">
        <v>0</v>
      </c>
      <c r="E19" s="9">
        <v>4</v>
      </c>
      <c r="F19" s="9">
        <v>2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11">
        <f t="shared" si="0"/>
        <v>7</v>
      </c>
      <c r="M19" s="12">
        <v>0.005351681957186544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2:246" s="4" customFormat="1" ht="21.75" customHeight="1">
      <c r="B20" s="22" t="s">
        <v>25</v>
      </c>
      <c r="C20" s="9">
        <v>5</v>
      </c>
      <c r="D20" s="9">
        <v>1</v>
      </c>
      <c r="E20" s="9">
        <v>0</v>
      </c>
      <c r="F20" s="9">
        <v>2</v>
      </c>
      <c r="G20" s="9">
        <v>0</v>
      </c>
      <c r="H20" s="9">
        <v>1</v>
      </c>
      <c r="I20" s="9">
        <v>0</v>
      </c>
      <c r="J20" s="9">
        <v>1</v>
      </c>
      <c r="K20" s="10">
        <v>0</v>
      </c>
      <c r="L20" s="11">
        <f t="shared" si="0"/>
        <v>10</v>
      </c>
      <c r="M20" s="12">
        <v>0.00764525993883792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2:246" s="4" customFormat="1" ht="21.75" customHeight="1">
      <c r="B21" s="22" t="s">
        <v>26</v>
      </c>
      <c r="C21" s="9">
        <v>0</v>
      </c>
      <c r="D21" s="9">
        <v>0</v>
      </c>
      <c r="E21" s="9">
        <v>5</v>
      </c>
      <c r="F21" s="9">
        <v>0</v>
      </c>
      <c r="G21" s="9">
        <v>4</v>
      </c>
      <c r="H21" s="9">
        <v>0</v>
      </c>
      <c r="I21" s="9">
        <v>12</v>
      </c>
      <c r="J21" s="9">
        <v>1</v>
      </c>
      <c r="K21" s="10">
        <v>3</v>
      </c>
      <c r="L21" s="11">
        <f t="shared" si="0"/>
        <v>25</v>
      </c>
      <c r="M21" s="12">
        <v>0.01834862385321101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2:246" s="4" customFormat="1" ht="21.75" customHeight="1">
      <c r="B22" s="22" t="s">
        <v>27</v>
      </c>
      <c r="C22" s="9">
        <v>8</v>
      </c>
      <c r="D22" s="9">
        <v>6</v>
      </c>
      <c r="E22" s="9">
        <v>361</v>
      </c>
      <c r="F22" s="9">
        <v>47</v>
      </c>
      <c r="G22" s="9">
        <v>132</v>
      </c>
      <c r="H22" s="9">
        <v>12</v>
      </c>
      <c r="I22" s="9">
        <v>199</v>
      </c>
      <c r="J22" s="9">
        <v>39</v>
      </c>
      <c r="K22" s="10">
        <v>65</v>
      </c>
      <c r="L22" s="11">
        <f t="shared" si="0"/>
        <v>869</v>
      </c>
      <c r="M22" s="12">
        <v>0.6643730886850153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2:246" s="4" customFormat="1" ht="21.75" customHeight="1">
      <c r="B23" s="13" t="s">
        <v>39</v>
      </c>
      <c r="C23" s="14">
        <f>SUM(C10:C22)</f>
        <v>30</v>
      </c>
      <c r="D23" s="14">
        <f aca="true" t="shared" si="1" ref="D23:L23">SUM(D10:D22)</f>
        <v>20</v>
      </c>
      <c r="E23" s="14">
        <f t="shared" si="1"/>
        <v>580</v>
      </c>
      <c r="F23" s="14">
        <f t="shared" si="1"/>
        <v>106</v>
      </c>
      <c r="G23" s="14">
        <f t="shared" si="1"/>
        <v>167</v>
      </c>
      <c r="H23" s="14">
        <f t="shared" si="1"/>
        <v>28</v>
      </c>
      <c r="I23" s="14">
        <f t="shared" si="1"/>
        <v>251</v>
      </c>
      <c r="J23" s="14">
        <f t="shared" si="1"/>
        <v>49</v>
      </c>
      <c r="K23" s="14">
        <f t="shared" si="1"/>
        <v>78</v>
      </c>
      <c r="L23" s="21">
        <f t="shared" si="1"/>
        <v>1309</v>
      </c>
      <c r="M23" s="16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2:246" s="4" customFormat="1" ht="21.75" customHeight="1">
      <c r="B24" s="13" t="s">
        <v>40</v>
      </c>
      <c r="C24" s="16">
        <v>0.022935779816513763</v>
      </c>
      <c r="D24" s="16">
        <v>0.01529051987767584</v>
      </c>
      <c r="E24" s="16">
        <v>0.4434250764525994</v>
      </c>
      <c r="F24" s="16">
        <v>0.08103975535168195</v>
      </c>
      <c r="G24" s="16">
        <v>0.12767584097859327</v>
      </c>
      <c r="H24" s="16">
        <v>0.021406727828746176</v>
      </c>
      <c r="I24" s="16">
        <v>0.1918960244648318</v>
      </c>
      <c r="J24" s="16">
        <v>0.03746177370030581</v>
      </c>
      <c r="K24" s="16">
        <v>0.058868501529051986</v>
      </c>
      <c r="L24" s="17">
        <v>1</v>
      </c>
      <c r="M24" s="1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2:246" s="1" customFormat="1" ht="15" customHeight="1">
      <c r="B25" s="20" t="s">
        <v>44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</row>
    <row r="26" spans="2:246" s="1" customFormat="1" ht="15">
      <c r="B26" s="20" t="s">
        <v>47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</row>
    <row r="27" spans="14:246" s="1" customFormat="1" ht="15" customHeight="1"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</row>
    <row r="28" spans="14:246" s="1" customFormat="1" ht="15" customHeight="1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73" spans="14:246" s="1" customFormat="1" ht="15" customHeight="1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</row>
  </sheetData>
  <sheetProtection/>
  <mergeCells count="1">
    <mergeCell ref="B8:M8"/>
  </mergeCells>
  <printOptions/>
  <pageMargins left="0.7" right="0.7" top="0.75" bottom="0.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2015-09-22T14:26:03Z</dcterms:created>
  <dcterms:modified xsi:type="dcterms:W3CDTF">2020-04-23T15:33:45Z</dcterms:modified>
  <cp:category/>
  <cp:version/>
  <cp:contentType/>
  <cp:contentStatus/>
</cp:coreProperties>
</file>